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excel fac\"/>
    </mc:Choice>
  </mc:AlternateContent>
  <xr:revisionPtr revIDLastSave="0" documentId="13_ncr:1_{3D63A01D-53E7-40E0-9560-94FD0E2CA306}" xr6:coauthVersionLast="46" xr6:coauthVersionMax="46" xr10:uidLastSave="{00000000-0000-0000-0000-000000000000}"/>
  <bookViews>
    <workbookView xWindow="-120" yWindow="-120" windowWidth="21840" windowHeight="13140" tabRatio="500" xr2:uid="{00000000-000D-0000-FFFF-FFFF00000000}"/>
  </bookViews>
  <sheets>
    <sheet name="nombre si" sheetId="1" r:id="rId1"/>
    <sheet name="Feuille2" sheetId="2" r:id="rId2"/>
    <sheet name="Feui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4" i="1" l="1"/>
  <c r="D23" i="1"/>
  <c r="B31" i="1"/>
  <c r="B30" i="1"/>
  <c r="B28" i="1"/>
  <c r="B29" i="1"/>
  <c r="D25" i="1" l="1"/>
  <c r="D24" i="1"/>
  <c r="D26" i="1" s="1"/>
</calcChain>
</file>

<file path=xl/sharedStrings.xml><?xml version="1.0" encoding="utf-8"?>
<sst xmlns="http://schemas.openxmlformats.org/spreadsheetml/2006/main" count="80" uniqueCount="46">
  <si>
    <t>Auteurs</t>
  </si>
  <si>
    <t>Titre</t>
  </si>
  <si>
    <t>Editeur</t>
  </si>
  <si>
    <t>ISBN</t>
  </si>
  <si>
    <t>Obata Takeshi</t>
  </si>
  <si>
    <t>Platinum end T.2</t>
  </si>
  <si>
    <t>Kaze</t>
  </si>
  <si>
    <t>Platinum end T.3</t>
  </si>
  <si>
    <t>Platinum end T.4</t>
  </si>
  <si>
    <t>Platinum end T.5</t>
  </si>
  <si>
    <t>Platinum end T.6</t>
  </si>
  <si>
    <t>Platinum end T.7</t>
  </si>
  <si>
    <t>Platinum end T.8</t>
  </si>
  <si>
    <t>Demizu Posuka</t>
  </si>
  <si>
    <t>The promised Neverland T.1</t>
  </si>
  <si>
    <t>The promised Neverland T.2</t>
  </si>
  <si>
    <t>The promised Neverland T.3</t>
  </si>
  <si>
    <t>The promised Neverland T.4</t>
  </si>
  <si>
    <t>Soleil</t>
  </si>
  <si>
    <t>Percy/ Schmidt</t>
  </si>
  <si>
    <t>Green Arrow 1. vie et mort d‘oliver Queen</t>
  </si>
  <si>
    <t>DC-comics</t>
  </si>
  <si>
    <t>occasion</t>
  </si>
  <si>
    <t>Green Arrow 1. machine à tuer</t>
  </si>
  <si>
    <t>Garcia/ Lozzi</t>
  </si>
  <si>
    <t>Bloodshot Vol.1 à feu et à sang</t>
  </si>
  <si>
    <t>Vaillant</t>
  </si>
  <si>
    <t>Matsumoto</t>
  </si>
  <si>
    <t>Higanjima, l'île des vampires t.7</t>
  </si>
  <si>
    <t>Higanjima, l'île des vampires t.8</t>
  </si>
  <si>
    <t>Higanjima, l'île des vampires t.9</t>
  </si>
  <si>
    <t>Higanjima, l'île des vampires t.10</t>
  </si>
  <si>
    <t>Kakizaki</t>
  </si>
  <si>
    <t>Bestiarius T.1</t>
  </si>
  <si>
    <t>Bestiarius T.2</t>
  </si>
  <si>
    <t>Bestiarius T.3</t>
  </si>
  <si>
    <t>Total sans remise</t>
  </si>
  <si>
    <t>AVEC REMISE</t>
  </si>
  <si>
    <t>TOTAL  TTC</t>
  </si>
  <si>
    <t>Prix TTC</t>
  </si>
  <si>
    <t>REMISE</t>
  </si>
  <si>
    <t>Nombre total de livres</t>
  </si>
  <si>
    <t>Nombre de livres Éditeur Kaze</t>
  </si>
  <si>
    <t>Nombre de livres d'occasion</t>
  </si>
  <si>
    <t>Nombre de livre &gt; 7€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</si>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</sst>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C];[Red]\-#,##0.00\ [$€-40C]"/>
    <numFmt numFmtId="165" formatCode="#,##0.00\ &quot;€&quot;"/>
    <numFmt numFmtId="166" formatCode="#,##0.00\ &quot;€&quot;;[Red]#,##0.00\ &quot;€&quot;"/>
  </numFmts>
  <fonts count="20" x14ac:knownFonts="1">
    <font>
      <sz val="10"/>
      <name val="Arial"/>
      <family val="2"/>
    </font>
    <font>
      <u/>
      <sz val="10"/>
      <name val="Mangal"/>
      <family val="2"/>
    </font>
    <font>
      <sz val="10"/>
      <name val="Mang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1"/>
      <color rgb="FFCC0000"/>
      <name val="Times New Roman"/>
      <family val="1"/>
    </font>
    <font>
      <b/>
      <i/>
      <sz val="9"/>
      <color rgb="FFCC0000"/>
      <name val="Times New Roman"/>
      <family val="1"/>
    </font>
    <font>
      <b/>
      <sz val="10"/>
      <color rgb="FFCC0000"/>
      <name val="Times New Roman"/>
      <family val="1"/>
    </font>
    <font>
      <b/>
      <sz val="11"/>
      <color rgb="FFCC0000"/>
      <name val="Times New Roman"/>
      <family val="1"/>
    </font>
    <font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color rgb="FF800000"/>
      <name val="Arial"/>
      <family val="2"/>
    </font>
    <font>
      <b/>
      <sz val="10"/>
      <name val="Times New Roman"/>
      <family val="1"/>
    </font>
    <font>
      <b/>
      <sz val="12"/>
      <color rgb="FFCC0000"/>
      <name val="Times New Roma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38">
    <xf numFmtId="0" fontId="0" fillId="0" borderId="0" xfId="0"/>
    <xf numFmtId="0" fontId="3" fillId="0" borderId="0" xfId="0" applyFont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1" fontId="1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 wrapText="1"/>
    </xf>
    <xf numFmtId="1" fontId="14" fillId="0" borderId="2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0" fillId="0" borderId="0" xfId="0" applyNumberFormat="1"/>
    <xf numFmtId="0" fontId="15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9" fontId="17" fillId="0" borderId="1" xfId="0" applyNumberFormat="1" applyFont="1" applyFill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</cellXfs>
  <cellStyles count="5">
    <cellStyle name="En-tête" xfId="3" xr:uid="{00000000-0005-0000-0000-000000000000}"/>
    <cellStyle name="Normal" xfId="0" builtinId="0"/>
    <cellStyle name="Résultat" xfId="1" xr:uid="{00000000-0005-0000-0000-000002000000}"/>
    <cellStyle name="Résultat2" xfId="2" xr:uid="{00000000-0005-0000-0000-000003000000}"/>
    <cellStyle name="Titre1" xfId="4" xr:uid="{00000000-0005-0000-0000-000004000000}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80047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F27" sqref="F27"/>
    </sheetView>
  </sheetViews>
  <sheetFormatPr baseColWidth="10" defaultColWidth="9.140625" defaultRowHeight="12.75" x14ac:dyDescent="0.2"/>
  <cols>
    <col min="1" max="1" width="26.42578125" bestFit="1" customWidth="1"/>
    <col min="2" max="2" width="30" customWidth="1"/>
    <col min="3" max="3" width="15.42578125" bestFit="1" customWidth="1"/>
    <col min="4" max="4" width="9.85546875" style="20" bestFit="1" customWidth="1"/>
    <col min="5" max="5" width="15.140625" style="16" customWidth="1"/>
    <col min="6" max="9" width="11.5703125"/>
    <col min="10" max="10" width="11.5703125" style="1"/>
    <col min="11" max="1025" width="11.5703125"/>
  </cols>
  <sheetData>
    <row r="1" spans="1:5" ht="15.75" x14ac:dyDescent="0.25">
      <c r="A1" s="30" t="s">
        <v>0</v>
      </c>
      <c r="B1" s="30" t="s">
        <v>1</v>
      </c>
      <c r="C1" s="30" t="s">
        <v>2</v>
      </c>
      <c r="D1" s="31" t="s">
        <v>39</v>
      </c>
      <c r="E1" s="32" t="s">
        <v>3</v>
      </c>
    </row>
    <row r="2" spans="1:5" ht="15" x14ac:dyDescent="0.25">
      <c r="A2" s="23" t="s">
        <v>4</v>
      </c>
      <c r="B2" s="6" t="s">
        <v>5</v>
      </c>
      <c r="C2" s="5" t="s">
        <v>6</v>
      </c>
      <c r="D2" s="17">
        <v>6.99</v>
      </c>
      <c r="E2" s="14">
        <v>9782820324948</v>
      </c>
    </row>
    <row r="3" spans="1:5" ht="15" x14ac:dyDescent="0.25">
      <c r="A3" s="23" t="s">
        <v>4</v>
      </c>
      <c r="B3" s="6" t="s">
        <v>7</v>
      </c>
      <c r="C3" s="5" t="s">
        <v>6</v>
      </c>
      <c r="D3" s="17">
        <v>6.99</v>
      </c>
      <c r="E3" s="14">
        <v>9782820325402</v>
      </c>
    </row>
    <row r="4" spans="1:5" ht="15" x14ac:dyDescent="0.25">
      <c r="A4" s="23" t="s">
        <v>4</v>
      </c>
      <c r="B4" s="6" t="s">
        <v>8</v>
      </c>
      <c r="C4" s="5" t="s">
        <v>6</v>
      </c>
      <c r="D4" s="17">
        <v>6.99</v>
      </c>
      <c r="E4" s="14">
        <v>9782820328175</v>
      </c>
    </row>
    <row r="5" spans="1:5" ht="15" x14ac:dyDescent="0.25">
      <c r="A5" s="23" t="s">
        <v>4</v>
      </c>
      <c r="B5" s="6" t="s">
        <v>9</v>
      </c>
      <c r="C5" s="5" t="s">
        <v>6</v>
      </c>
      <c r="D5" s="17">
        <v>6.99</v>
      </c>
      <c r="E5" s="14">
        <v>9782820328533</v>
      </c>
    </row>
    <row r="6" spans="1:5" ht="15" x14ac:dyDescent="0.25">
      <c r="A6" s="23" t="s">
        <v>4</v>
      </c>
      <c r="B6" s="6" t="s">
        <v>10</v>
      </c>
      <c r="C6" s="5" t="s">
        <v>6</v>
      </c>
      <c r="D6" s="17">
        <v>6.99</v>
      </c>
      <c r="E6" s="14">
        <v>9782820329011</v>
      </c>
    </row>
    <row r="7" spans="1:5" ht="15" x14ac:dyDescent="0.25">
      <c r="A7" s="23" t="s">
        <v>4</v>
      </c>
      <c r="B7" s="6" t="s">
        <v>11</v>
      </c>
      <c r="C7" s="5" t="s">
        <v>6</v>
      </c>
      <c r="D7" s="17">
        <v>6.99</v>
      </c>
      <c r="E7" s="14">
        <v>9782820329400</v>
      </c>
    </row>
    <row r="8" spans="1:5" ht="15" x14ac:dyDescent="0.25">
      <c r="A8" s="23" t="s">
        <v>4</v>
      </c>
      <c r="B8" s="6" t="s">
        <v>12</v>
      </c>
      <c r="C8" s="5" t="s">
        <v>6</v>
      </c>
      <c r="D8" s="17">
        <v>6.99</v>
      </c>
      <c r="E8" s="14">
        <v>9782820332080</v>
      </c>
    </row>
    <row r="9" spans="1:5" ht="15" x14ac:dyDescent="0.25">
      <c r="A9" s="23" t="s">
        <v>13</v>
      </c>
      <c r="B9" s="6" t="s">
        <v>14</v>
      </c>
      <c r="C9" s="5" t="s">
        <v>6</v>
      </c>
      <c r="D9" s="17">
        <v>6.79</v>
      </c>
      <c r="E9" s="14">
        <v>9782820332233</v>
      </c>
    </row>
    <row r="10" spans="1:5" ht="15" x14ac:dyDescent="0.25">
      <c r="A10" s="23" t="s">
        <v>13</v>
      </c>
      <c r="B10" s="6" t="s">
        <v>15</v>
      </c>
      <c r="C10" s="5" t="s">
        <v>6</v>
      </c>
      <c r="D10" s="17">
        <v>6.79</v>
      </c>
      <c r="E10" s="14">
        <v>9782820332431</v>
      </c>
    </row>
    <row r="11" spans="1:5" ht="15" x14ac:dyDescent="0.25">
      <c r="A11" s="23" t="s">
        <v>13</v>
      </c>
      <c r="B11" s="6" t="s">
        <v>16</v>
      </c>
      <c r="C11" s="5" t="s">
        <v>6</v>
      </c>
      <c r="D11" s="17">
        <v>6.79</v>
      </c>
      <c r="E11" s="14">
        <v>9782820332615</v>
      </c>
    </row>
    <row r="12" spans="1:5" ht="15" x14ac:dyDescent="0.25">
      <c r="A12" s="23" t="s">
        <v>13</v>
      </c>
      <c r="B12" s="6" t="s">
        <v>17</v>
      </c>
      <c r="C12" s="5" t="s">
        <v>6</v>
      </c>
      <c r="D12" s="17">
        <v>6.79</v>
      </c>
      <c r="E12" s="14">
        <v>9782820332844</v>
      </c>
    </row>
    <row r="13" spans="1:5" ht="15.75" x14ac:dyDescent="0.25">
      <c r="A13" s="24" t="s">
        <v>19</v>
      </c>
      <c r="B13" s="7" t="s">
        <v>20</v>
      </c>
      <c r="C13" s="8" t="s">
        <v>21</v>
      </c>
      <c r="D13" s="18">
        <v>9</v>
      </c>
      <c r="E13" s="34" t="s">
        <v>22</v>
      </c>
    </row>
    <row r="14" spans="1:5" ht="15.75" x14ac:dyDescent="0.25">
      <c r="A14" s="24" t="s">
        <v>19</v>
      </c>
      <c r="B14" s="7" t="s">
        <v>23</v>
      </c>
      <c r="C14" s="8" t="s">
        <v>21</v>
      </c>
      <c r="D14" s="18">
        <v>7</v>
      </c>
      <c r="E14" s="34" t="s">
        <v>22</v>
      </c>
    </row>
    <row r="15" spans="1:5" ht="15.75" x14ac:dyDescent="0.25">
      <c r="A15" s="24" t="s">
        <v>24</v>
      </c>
      <c r="B15" s="7" t="s">
        <v>25</v>
      </c>
      <c r="C15" s="8" t="s">
        <v>26</v>
      </c>
      <c r="D15" s="18">
        <v>2.5</v>
      </c>
      <c r="E15" s="34" t="s">
        <v>22</v>
      </c>
    </row>
    <row r="16" spans="1:5" ht="15" x14ac:dyDescent="0.25">
      <c r="A16" s="23" t="s">
        <v>27</v>
      </c>
      <c r="B16" s="10" t="s">
        <v>28</v>
      </c>
      <c r="C16" s="11" t="s">
        <v>18</v>
      </c>
      <c r="D16" s="17">
        <v>7.99</v>
      </c>
      <c r="E16" s="14">
        <v>9782849464328</v>
      </c>
    </row>
    <row r="17" spans="1:5" ht="15" x14ac:dyDescent="0.25">
      <c r="A17" s="23" t="s">
        <v>27</v>
      </c>
      <c r="B17" s="10" t="s">
        <v>29</v>
      </c>
      <c r="C17" s="11" t="s">
        <v>18</v>
      </c>
      <c r="D17" s="17">
        <v>7.99</v>
      </c>
      <c r="E17" s="14">
        <v>9782849465233</v>
      </c>
    </row>
    <row r="18" spans="1:5" ht="15" x14ac:dyDescent="0.25">
      <c r="A18" s="23" t="s">
        <v>27</v>
      </c>
      <c r="B18" s="10" t="s">
        <v>30</v>
      </c>
      <c r="C18" s="11" t="s">
        <v>18</v>
      </c>
      <c r="D18" s="17">
        <v>7.99</v>
      </c>
      <c r="E18" s="14">
        <v>9782849465912</v>
      </c>
    </row>
    <row r="19" spans="1:5" ht="15" x14ac:dyDescent="0.25">
      <c r="A19" s="23" t="s">
        <v>27</v>
      </c>
      <c r="B19" s="10" t="s">
        <v>31</v>
      </c>
      <c r="C19" s="11" t="s">
        <v>18</v>
      </c>
      <c r="D19" s="17">
        <v>7.99</v>
      </c>
      <c r="E19" s="14">
        <v>9782849466605</v>
      </c>
    </row>
    <row r="20" spans="1:5" ht="15" x14ac:dyDescent="0.25">
      <c r="A20" s="25" t="s">
        <v>32</v>
      </c>
      <c r="B20" s="12" t="s">
        <v>33</v>
      </c>
      <c r="C20" s="9" t="s">
        <v>6</v>
      </c>
      <c r="D20" s="19">
        <v>6.99</v>
      </c>
      <c r="E20" s="14">
        <v>9782820317032</v>
      </c>
    </row>
    <row r="21" spans="1:5" ht="15" x14ac:dyDescent="0.25">
      <c r="A21" s="25" t="s">
        <v>32</v>
      </c>
      <c r="B21" s="12" t="s">
        <v>34</v>
      </c>
      <c r="C21" s="9" t="s">
        <v>6</v>
      </c>
      <c r="D21" s="19">
        <v>6.99</v>
      </c>
      <c r="E21" s="15">
        <v>9782820321886</v>
      </c>
    </row>
    <row r="22" spans="1:5" ht="15" x14ac:dyDescent="0.25">
      <c r="A22" s="25" t="s">
        <v>32</v>
      </c>
      <c r="B22" s="12" t="s">
        <v>35</v>
      </c>
      <c r="C22" s="9" t="s">
        <v>6</v>
      </c>
      <c r="D22" s="19">
        <v>6.99</v>
      </c>
      <c r="E22" s="15">
        <v>9782820322944</v>
      </c>
    </row>
    <row r="23" spans="1:5" ht="14.25" x14ac:dyDescent="0.2">
      <c r="A23" s="2"/>
      <c r="B23" s="2"/>
      <c r="C23" s="22" t="s">
        <v>36</v>
      </c>
      <c r="D23" s="28">
        <f>SUM(D2:D22)</f>
        <v>147.52000000000001</v>
      </c>
      <c r="E23" s="13"/>
    </row>
    <row r="24" spans="1:5" ht="15" x14ac:dyDescent="0.25">
      <c r="A24" s="2"/>
      <c r="B24" s="21" t="s">
        <v>40</v>
      </c>
      <c r="C24" s="35">
        <f>IF(D23&gt;200,20,IF(D23&lt;100,0,10))</f>
        <v>10</v>
      </c>
      <c r="D24" s="37">
        <f>-D23*C24/100</f>
        <v>-14.752000000000001</v>
      </c>
      <c r="E24" s="13"/>
    </row>
    <row r="25" spans="1:5" ht="14.25" x14ac:dyDescent="0.2">
      <c r="A25" s="2"/>
      <c r="B25" s="21" t="s">
        <v>45</v>
      </c>
      <c r="C25" s="33"/>
      <c r="D25" s="36">
        <f>IF(D23&gt;200,0,20)</f>
        <v>20</v>
      </c>
      <c r="E25" s="13"/>
    </row>
    <row r="26" spans="1:5" ht="15" x14ac:dyDescent="0.25">
      <c r="A26" s="2"/>
      <c r="B26" s="3" t="s">
        <v>38</v>
      </c>
      <c r="C26" s="4" t="s">
        <v>37</v>
      </c>
      <c r="D26" s="29">
        <f>D23+D24+D25</f>
        <v>152.768</v>
      </c>
      <c r="E26" s="13"/>
    </row>
    <row r="28" spans="1:5" x14ac:dyDescent="0.2">
      <c r="A28" s="26" t="s">
        <v>41</v>
      </c>
      <c r="B28" s="27">
        <f>COUNTIF(A2:A22,"*")</f>
        <v>21</v>
      </c>
    </row>
    <row r="29" spans="1:5" x14ac:dyDescent="0.2">
      <c r="A29" s="26" t="s">
        <v>42</v>
      </c>
      <c r="B29" s="27">
        <f>COUNTIF(C2:C22,"kaze")</f>
        <v>14</v>
      </c>
    </row>
    <row r="30" spans="1:5" x14ac:dyDescent="0.2">
      <c r="A30" s="26" t="s">
        <v>43</v>
      </c>
      <c r="B30" s="27">
        <f>COUNTIF(E2:E22,"occasion")</f>
        <v>3</v>
      </c>
    </row>
    <row r="31" spans="1:5" x14ac:dyDescent="0.2">
      <c r="A31" s="26" t="s">
        <v>44</v>
      </c>
      <c r="B31" s="27">
        <f>COUNTIF(D2:D22,"&gt;7")</f>
        <v>5</v>
      </c>
    </row>
  </sheetData>
  <printOptions headings="1"/>
  <pageMargins left="0.27" right="0.19685039370078741" top="0.24" bottom="0.62992125984251968" header="0.51181102362204722" footer="0.39370078740157483"/>
  <pageSetup paperSize="9" orientation="portrait" useFirstPageNumber="1" verticalDpi="300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PageLayoutView="60" workbookViewId="0"/>
  </sheetViews>
  <sheetFormatPr baseColWidth="10" defaultColWidth="9.140625" defaultRowHeight="12.75" x14ac:dyDescent="0.2"/>
  <cols>
    <col min="1" max="1025" width="11.5703125"/>
  </cols>
  <sheetData/>
  <pageMargins left="0.39374999999999999" right="0.39374999999999999" top="0.39374999999999999" bottom="0.63124999999999998" header="0.51180555555555496" footer="0.39374999999999999"/>
  <pageSetup paperSize="9" orientation="portrait" horizontalDpi="300" verticalDpi="300"/>
  <headerFoot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PageLayoutView="60" workbookViewId="0"/>
  </sheetViews>
  <sheetFormatPr baseColWidth="10" defaultColWidth="9.140625" defaultRowHeight="12.75" x14ac:dyDescent="0.2"/>
  <cols>
    <col min="1" max="1025" width="11.5703125"/>
  </cols>
  <sheetData/>
  <pageMargins left="0.39374999999999999" right="0.39374999999999999" top="0.39374999999999999" bottom="0.63124999999999998" header="0.51180555555555496" footer="0.39374999999999999"/>
  <pageSetup paperSize="9" orientation="portrait" horizontalDpi="300" verticalDpi="300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nombre si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B</dc:creator>
  <dc:description/>
  <cp:lastModifiedBy>Utilisateur</cp:lastModifiedBy>
  <cp:revision>28</cp:revision>
  <cp:lastPrinted>2020-02-19T19:25:01Z</cp:lastPrinted>
  <dcterms:created xsi:type="dcterms:W3CDTF">2016-09-23T12:47:45Z</dcterms:created>
  <dcterms:modified xsi:type="dcterms:W3CDTF">2021-05-16T12:00:23Z</dcterms:modified>
  <dc:language>fr-FR</dc:language>
</cp:coreProperties>
</file>