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440" windowHeight="5025"/>
  </bookViews>
  <sheets>
    <sheet name="CD 1" sheetId="4" r:id="rId1"/>
  </sheets>
  <calcPr calcId="124519"/>
</workbook>
</file>

<file path=xl/calcChain.xml><?xml version="1.0" encoding="utf-8"?>
<calcChain xmlns="http://schemas.openxmlformats.org/spreadsheetml/2006/main">
  <c r="P3" i="4"/>
  <c r="P4"/>
  <c r="P5"/>
  <c r="Q5" s="1"/>
  <c r="P6"/>
  <c r="P7"/>
  <c r="P8"/>
  <c r="Q8" s="1"/>
  <c r="P9"/>
  <c r="P10"/>
  <c r="P11"/>
  <c r="P12"/>
  <c r="P13"/>
  <c r="P14"/>
  <c r="P15"/>
  <c r="Q15" s="1"/>
  <c r="P16"/>
  <c r="Q16" s="1"/>
  <c r="P17"/>
  <c r="P18"/>
  <c r="P19"/>
  <c r="Q19" s="1"/>
  <c r="P20"/>
  <c r="Q20" s="1"/>
  <c r="P21"/>
  <c r="P22"/>
  <c r="Q22" s="1"/>
  <c r="P23"/>
  <c r="Q23" s="1"/>
  <c r="P24"/>
  <c r="P25"/>
  <c r="P26"/>
  <c r="P27"/>
  <c r="P28"/>
  <c r="Q28" s="1"/>
  <c r="P29"/>
  <c r="P30"/>
  <c r="Q30" s="1"/>
  <c r="P31"/>
  <c r="P32"/>
  <c r="P33"/>
  <c r="P34"/>
  <c r="P35"/>
  <c r="Q35" s="1"/>
  <c r="P36"/>
  <c r="Q36" s="1"/>
  <c r="P37"/>
  <c r="P38"/>
  <c r="P39"/>
  <c r="Q39" s="1"/>
  <c r="P40"/>
  <c r="P41"/>
  <c r="P42"/>
  <c r="Q42" s="1"/>
  <c r="P43"/>
  <c r="P44"/>
  <c r="Q44" s="1"/>
  <c r="P45"/>
  <c r="P46"/>
  <c r="P47"/>
  <c r="Q47" s="1"/>
  <c r="P48"/>
  <c r="P49"/>
  <c r="Q49" s="1"/>
  <c r="P50"/>
  <c r="P51"/>
  <c r="P2"/>
  <c r="I52"/>
  <c r="P52" s="1"/>
  <c r="Q9"/>
  <c r="Q3"/>
  <c r="Q46"/>
  <c r="Q11" l="1"/>
  <c r="Q13"/>
  <c r="Q18"/>
  <c r="Q41"/>
  <c r="Q50"/>
  <c r="Q10"/>
  <c r="Q12"/>
  <c r="Q33"/>
  <c r="Q7"/>
  <c r="Q14"/>
  <c r="Q25"/>
  <c r="Q27"/>
  <c r="Q26"/>
  <c r="Q21"/>
  <c r="Q48"/>
  <c r="Q29"/>
  <c r="Q34"/>
  <c r="Q6"/>
  <c r="Q38"/>
  <c r="Q51"/>
  <c r="Q2"/>
  <c r="Q17"/>
  <c r="Q24"/>
  <c r="Q40"/>
  <c r="Q32"/>
  <c r="Q45"/>
  <c r="Q37"/>
  <c r="Q43"/>
  <c r="Q31"/>
  <c r="Q4"/>
  <c r="Q52" l="1"/>
</calcChain>
</file>

<file path=xl/sharedStrings.xml><?xml version="1.0" encoding="utf-8"?>
<sst xmlns="http://schemas.openxmlformats.org/spreadsheetml/2006/main" count="118" uniqueCount="118">
  <si>
    <t>Réf</t>
  </si>
  <si>
    <t xml:space="preserve">Désignation </t>
  </si>
  <si>
    <t>Prix</t>
  </si>
  <si>
    <t>001</t>
  </si>
  <si>
    <t>002</t>
  </si>
  <si>
    <t>004</t>
  </si>
  <si>
    <t>005</t>
  </si>
  <si>
    <t>006</t>
  </si>
  <si>
    <t>007</t>
  </si>
  <si>
    <t>015</t>
  </si>
  <si>
    <t>016</t>
  </si>
  <si>
    <t>018</t>
  </si>
  <si>
    <t>019</t>
  </si>
  <si>
    <t>021</t>
  </si>
  <si>
    <t>022</t>
  </si>
  <si>
    <t>023</t>
  </si>
  <si>
    <t>025</t>
  </si>
  <si>
    <t>026</t>
  </si>
  <si>
    <t>027</t>
  </si>
  <si>
    <t>028</t>
  </si>
  <si>
    <t>029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</si>
  <si>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</si>
  <si>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</si>
  <si>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</si>
  <si>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</si>
  <si>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</si>
  <si>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</si>
  <si>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</si>
  <si>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</si>
  <si>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</si>
  <si>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</si>
  <si>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</si>
  <si>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</si>
  <si>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</si>
  <si>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</si>
  <si>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048</t>
  </si>
  <si>
    <t>049</t>
  </si>
  <si>
    <t>056</t>
  </si>
  <si>
    <t>057</t>
  </si>
  <si>
    <t>058</t>
  </si>
  <si>
    <t xml:space="preserve">Buchettes lait - 200 g </t>
  </si>
  <si>
    <t>Cerisettes à l'ancienne - 500g</t>
  </si>
  <si>
    <t>059</t>
  </si>
  <si>
    <t>060</t>
  </si>
  <si>
    <t>061</t>
  </si>
  <si>
    <t>066</t>
  </si>
  <si>
    <t>095</t>
  </si>
  <si>
    <t>125</t>
  </si>
  <si>
    <t>766</t>
  </si>
  <si>
    <t>792</t>
  </si>
  <si>
    <t xml:space="preserve">Pétales lait/caramel - 125 g </t>
  </si>
  <si>
    <t xml:space="preserve">Mes p'tits animaux lait - 80 g </t>
  </si>
  <si>
    <t xml:space="preserve">Chocolats à la liqueur - 240 g </t>
  </si>
  <si>
    <t xml:space="preserve">Ballotin - 50 g </t>
  </si>
  <si>
    <t xml:space="preserve">Ballotin - 125 g </t>
  </si>
  <si>
    <t>Bourse et ses chocolats de Noel - 200 g</t>
  </si>
  <si>
    <t xml:space="preserve">Fruits de mer "praliné" - 250 g </t>
  </si>
  <si>
    <t xml:space="preserve">Mug cake cacao et ses animaux chocolat lait - 86 g </t>
  </si>
  <si>
    <t xml:space="preserve">Ballotin - 250 g </t>
  </si>
  <si>
    <t xml:space="preserve">Ballotin - 500 g </t>
  </si>
  <si>
    <t xml:space="preserve">Orangettes noir - 170 g </t>
  </si>
  <si>
    <t xml:space="preserve">Fins chocolats noir - 240 g </t>
  </si>
  <si>
    <t xml:space="preserve">Sac cadeau écru grand modèle </t>
  </si>
  <si>
    <t xml:space="preserve">Sac cadeau brun petit modèle </t>
  </si>
  <si>
    <t xml:space="preserve">Coffret luxe - 750 g </t>
  </si>
  <si>
    <t xml:space="preserve">Amandes chocolat assorties (mug) - 120 g </t>
  </si>
  <si>
    <t>Douceurs de Cacao Désir - 318 g</t>
  </si>
  <si>
    <t xml:space="preserve">Seau à biscuits - 300 g </t>
  </si>
  <si>
    <t>Etui de 4 mini-ballotins - 120 g</t>
  </si>
  <si>
    <t xml:space="preserve">Popcorns chocolat lait (boite à gouter) - 150 g </t>
  </si>
  <si>
    <t>Assortiment fins chocolats coffret Luxe - 400 g</t>
  </si>
  <si>
    <t xml:space="preserve">Les carrés de Cacao Désir - 310 g </t>
  </si>
  <si>
    <t xml:space="preserve">Cœurs "pralinés" - 200 g </t>
  </si>
  <si>
    <t xml:space="preserve">Fruits de mer "praliné" - 200 g </t>
  </si>
  <si>
    <t xml:space="preserve">Guimauves enrobées chocolat lait - 120 g </t>
  </si>
  <si>
    <t xml:space="preserve">Escargots lait "praliné" - 245 g </t>
  </si>
  <si>
    <t xml:space="preserve">Truffes fantaisie "Crepes dentelles" - 150 g </t>
  </si>
  <si>
    <t>Truffes fantaisie "Eclats de caramel" - 250 g</t>
  </si>
  <si>
    <t xml:space="preserve">Recto verso - 200 g </t>
  </si>
  <si>
    <t xml:space="preserve">Truffes fantaisie Bio Label Max Havelaar - 200 g </t>
  </si>
  <si>
    <t xml:space="preserve">Carte chocolatée "Meilleurs Vœux" - 36 g </t>
  </si>
  <si>
    <t xml:space="preserve">Délices de fruits par Cacao Désir - 300 g </t>
  </si>
  <si>
    <t xml:space="preserve">Fins chocolats assortis - 240 g </t>
  </si>
  <si>
    <t xml:space="preserve">Croustilles lait/noir/blanc (bonbonnière) - 150 g </t>
  </si>
  <si>
    <t xml:space="preserve">Nougat de Montélimar - 180 g </t>
  </si>
  <si>
    <t xml:space="preserve">Caramel Beurre salé - 150 g </t>
  </si>
  <si>
    <t xml:space="preserve">Pates de fruits - 200 g </t>
  </si>
  <si>
    <t xml:space="preserve">Mendiants lait/noir - 150 g </t>
  </si>
  <si>
    <t xml:space="preserve">Carte chocolatée "Joyeux Noel" - 36 g </t>
  </si>
  <si>
    <t xml:space="preserve">Lot de 4 enveloppes blanches </t>
  </si>
  <si>
    <t xml:space="preserve">Calendrier de l'Avent </t>
  </si>
  <si>
    <t xml:space="preserve">Sac Charlotte écru </t>
  </si>
  <si>
    <t xml:space="preserve">Sac Charlotte bordeaux </t>
  </si>
  <si>
    <t>total</t>
  </si>
  <si>
    <t>montant</t>
  </si>
  <si>
    <t>008</t>
  </si>
  <si>
    <t xml:space="preserve">Pétales noir - 125 g </t>
  </si>
  <si>
    <t>014</t>
  </si>
  <si>
    <t>les perles 264 g</t>
  </si>
  <si>
    <t>024</t>
  </si>
  <si>
    <t>Caraques de Noêl (blanc/carame/lait) -110g</t>
  </si>
  <si>
    <t>046</t>
  </si>
  <si>
    <t>Coffret le royaume du Chocolat 565g</t>
  </si>
  <si>
    <t>053</t>
  </si>
  <si>
    <t>Bonnet du P tit Lutin et uscres d'orge - 170g</t>
  </si>
  <si>
    <t>x</t>
  </si>
  <si>
    <t>y</t>
  </si>
  <si>
    <t>z</t>
  </si>
  <si>
    <t>m</t>
  </si>
  <si>
    <t>n</t>
  </si>
  <si>
    <t>p</t>
  </si>
  <si>
    <t>rt</t>
  </si>
  <si>
    <t>gg</t>
  </si>
  <si>
    <t>mm</t>
  </si>
  <si>
    <t>ppp</t>
  </si>
  <si>
    <t>pp</t>
  </si>
  <si>
    <t>mmm</t>
  </si>
  <si>
    <t>total quantité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</si>
</sst>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&quot; €&quot;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1" xfId="0" applyBorder="1"/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49" fontId="0" fillId="0" borderId="1" xfId="0" applyNumberFormat="1" applyBorder="1"/>
    <xf numFmtId="164" fontId="0" fillId="0" borderId="1" xfId="0" applyNumberFormat="1" applyBorder="1"/>
    <xf numFmtId="1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Fill="1"/>
    <xf numFmtId="164" fontId="2" fillId="0" borderId="1" xfId="0" applyNumberFormat="1" applyFont="1" applyFill="1" applyBorder="1"/>
    <xf numFmtId="164" fontId="0" fillId="0" borderId="1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topLeftCell="C1" zoomScale="115" workbookViewId="0">
      <selection activeCell="P2" sqref="P2"/>
    </sheetView>
  </sheetViews>
  <sheetFormatPr baseColWidth="10" defaultRowHeight="12.75"/>
  <cols>
    <col min="1" max="1" width="5.5703125" customWidth="1"/>
    <col min="2" max="2" width="45.28515625" bestFit="1" customWidth="1"/>
    <col min="3" max="3" width="11" style="1" customWidth="1"/>
    <col min="4" max="16" width="11.42578125" style="8"/>
    <col min="17" max="17" width="11.42578125" style="11"/>
  </cols>
  <sheetData>
    <row r="1" spans="1:17">
      <c r="A1" s="3" t="s">
        <v>0</v>
      </c>
      <c r="B1" s="4" t="s">
        <v>1</v>
      </c>
      <c r="C1" s="5" t="s">
        <v>2</v>
      </c>
      <c r="D1" s="21" t="s">
        <v>105</v>
      </c>
      <c r="E1" s="21" t="s">
        <v>106</v>
      </c>
      <c r="F1" s="21" t="s">
        <v>107</v>
      </c>
      <c r="G1" s="21" t="s">
        <v>108</v>
      </c>
      <c r="H1" s="21" t="s">
        <v>109</v>
      </c>
      <c r="I1" s="9" t="s">
        <v>110</v>
      </c>
      <c r="J1" s="9" t="s">
        <v>111</v>
      </c>
      <c r="K1" s="22" t="s">
        <v>112</v>
      </c>
      <c r="L1" s="22" t="s">
        <v>113</v>
      </c>
      <c r="M1" s="22" t="s">
        <v>114</v>
      </c>
      <c r="N1" s="22" t="s">
        <v>115</v>
      </c>
      <c r="O1" s="22" t="s">
        <v>116</v>
      </c>
      <c r="P1" s="9" t="s">
        <v>117</v>
      </c>
      <c r="Q1" s="12" t="s">
        <v>94</v>
      </c>
    </row>
    <row r="2" spans="1:17">
      <c r="A2" s="6" t="s">
        <v>3</v>
      </c>
      <c r="B2" s="2" t="s">
        <v>40</v>
      </c>
      <c r="C2" s="7">
        <v>7.95</v>
      </c>
      <c r="D2" s="10"/>
      <c r="E2" s="10"/>
      <c r="F2" s="10"/>
      <c r="G2" s="10"/>
      <c r="H2" s="10"/>
      <c r="I2" s="10"/>
      <c r="J2" s="10"/>
      <c r="K2" s="18"/>
      <c r="L2" s="18"/>
      <c r="M2" s="18"/>
      <c r="N2" s="18">
        <v>1</v>
      </c>
      <c r="O2" s="18"/>
      <c r="P2" s="10">
        <f t="shared" ref="P2:P33" si="0">SUM(D2:O2)</f>
        <v>1</v>
      </c>
      <c r="Q2" s="13">
        <f t="shared" ref="Q2:Q33" si="1">P2*C2</f>
        <v>7.95</v>
      </c>
    </row>
    <row r="3" spans="1:17">
      <c r="A3" s="6" t="s">
        <v>4</v>
      </c>
      <c r="B3" s="2" t="s">
        <v>41</v>
      </c>
      <c r="C3" s="7">
        <v>20.95</v>
      </c>
      <c r="D3" s="10"/>
      <c r="E3" s="10"/>
      <c r="F3" s="10"/>
      <c r="G3" s="10"/>
      <c r="H3" s="10">
        <v>1</v>
      </c>
      <c r="I3" s="10"/>
      <c r="J3" s="10"/>
      <c r="K3" s="18"/>
      <c r="L3" s="18"/>
      <c r="M3" s="18"/>
      <c r="N3" s="18"/>
      <c r="O3" s="18"/>
      <c r="P3" s="10">
        <f t="shared" si="0"/>
        <v>1</v>
      </c>
      <c r="Q3" s="13">
        <f t="shared" si="1"/>
        <v>20.95</v>
      </c>
    </row>
    <row r="4" spans="1:17">
      <c r="A4" s="6" t="s">
        <v>5</v>
      </c>
      <c r="B4" s="2" t="s">
        <v>50</v>
      </c>
      <c r="C4" s="7">
        <v>4.95</v>
      </c>
      <c r="D4" s="10"/>
      <c r="E4" s="10"/>
      <c r="F4" s="10"/>
      <c r="G4" s="10"/>
      <c r="H4" s="10">
        <v>1</v>
      </c>
      <c r="I4" s="10">
        <v>1</v>
      </c>
      <c r="J4" s="10">
        <v>3</v>
      </c>
      <c r="K4" s="18"/>
      <c r="L4" s="18"/>
      <c r="M4" s="18"/>
      <c r="N4" s="18">
        <v>1</v>
      </c>
      <c r="O4" s="18"/>
      <c r="P4" s="10">
        <f t="shared" si="0"/>
        <v>6</v>
      </c>
      <c r="Q4" s="13">
        <f t="shared" si="1"/>
        <v>29.700000000000003</v>
      </c>
    </row>
    <row r="5" spans="1:17">
      <c r="A5" s="6" t="s">
        <v>6</v>
      </c>
      <c r="B5" s="2" t="s">
        <v>51</v>
      </c>
      <c r="C5" s="7">
        <v>4.95</v>
      </c>
      <c r="D5" s="10"/>
      <c r="E5" s="10"/>
      <c r="F5" s="10"/>
      <c r="G5" s="10"/>
      <c r="H5" s="10"/>
      <c r="I5" s="10"/>
      <c r="J5" s="10"/>
      <c r="K5" s="18"/>
      <c r="L5" s="18"/>
      <c r="M5" s="18"/>
      <c r="N5" s="18"/>
      <c r="O5" s="18"/>
      <c r="P5" s="10">
        <f t="shared" si="0"/>
        <v>0</v>
      </c>
      <c r="Q5" s="13">
        <f t="shared" si="1"/>
        <v>0</v>
      </c>
    </row>
    <row r="6" spans="1:17">
      <c r="A6" s="6" t="s">
        <v>7</v>
      </c>
      <c r="B6" s="2" t="s">
        <v>52</v>
      </c>
      <c r="C6" s="7">
        <v>18.95</v>
      </c>
      <c r="D6" s="10"/>
      <c r="E6" s="10"/>
      <c r="F6" s="10"/>
      <c r="G6" s="10"/>
      <c r="H6" s="10">
        <v>1</v>
      </c>
      <c r="I6" s="10"/>
      <c r="J6" s="10"/>
      <c r="K6" s="18"/>
      <c r="L6" s="18"/>
      <c r="M6" s="18"/>
      <c r="N6" s="18"/>
      <c r="O6" s="18"/>
      <c r="P6" s="10">
        <f t="shared" si="0"/>
        <v>1</v>
      </c>
      <c r="Q6" s="13">
        <f t="shared" si="1"/>
        <v>18.95</v>
      </c>
    </row>
    <row r="7" spans="1:17">
      <c r="A7" s="6" t="s">
        <v>8</v>
      </c>
      <c r="B7" s="2" t="s">
        <v>53</v>
      </c>
      <c r="C7" s="7">
        <v>3.4</v>
      </c>
      <c r="D7" s="10"/>
      <c r="E7" s="10"/>
      <c r="F7" s="10"/>
      <c r="G7" s="10"/>
      <c r="H7" s="10"/>
      <c r="I7" s="14"/>
      <c r="J7" s="14"/>
      <c r="K7" s="18"/>
      <c r="L7" s="18"/>
      <c r="M7" s="18"/>
      <c r="N7" s="18"/>
      <c r="O7" s="18"/>
      <c r="P7" s="10">
        <f t="shared" si="0"/>
        <v>0</v>
      </c>
      <c r="Q7" s="13">
        <f t="shared" si="1"/>
        <v>0</v>
      </c>
    </row>
    <row r="8" spans="1:17">
      <c r="A8" s="6" t="s">
        <v>95</v>
      </c>
      <c r="B8" s="2" t="s">
        <v>96</v>
      </c>
      <c r="C8" s="7">
        <v>4.9000000000000004</v>
      </c>
      <c r="D8" s="10"/>
      <c r="E8" s="10"/>
      <c r="F8" s="10"/>
      <c r="G8" s="10"/>
      <c r="H8" s="10"/>
      <c r="I8" s="14">
        <v>1</v>
      </c>
      <c r="J8" s="14"/>
      <c r="K8" s="18"/>
      <c r="L8" s="18"/>
      <c r="M8" s="18">
        <v>1</v>
      </c>
      <c r="N8" s="18"/>
      <c r="O8" s="18"/>
      <c r="P8" s="10">
        <f t="shared" si="0"/>
        <v>2</v>
      </c>
      <c r="Q8" s="13">
        <f t="shared" si="1"/>
        <v>9.8000000000000007</v>
      </c>
    </row>
    <row r="9" spans="1:17">
      <c r="A9" s="6" t="s">
        <v>97</v>
      </c>
      <c r="B9" s="2" t="s">
        <v>98</v>
      </c>
      <c r="C9" s="7">
        <v>13.95</v>
      </c>
      <c r="D9" s="10"/>
      <c r="E9" s="10"/>
      <c r="F9" s="10"/>
      <c r="G9" s="10"/>
      <c r="H9" s="10"/>
      <c r="I9" s="10"/>
      <c r="J9" s="10"/>
      <c r="K9" s="18"/>
      <c r="L9" s="18"/>
      <c r="M9" s="18"/>
      <c r="N9" s="18"/>
      <c r="O9" s="18"/>
      <c r="P9" s="10">
        <f t="shared" si="0"/>
        <v>0</v>
      </c>
      <c r="Q9" s="13">
        <f t="shared" si="1"/>
        <v>0</v>
      </c>
    </row>
    <row r="10" spans="1:17">
      <c r="A10" s="6" t="s">
        <v>9</v>
      </c>
      <c r="B10" s="2" t="s">
        <v>54</v>
      </c>
      <c r="C10" s="7">
        <v>5.95</v>
      </c>
      <c r="D10" s="10"/>
      <c r="E10" s="10"/>
      <c r="F10" s="10"/>
      <c r="G10" s="10"/>
      <c r="H10" s="10"/>
      <c r="I10" s="10"/>
      <c r="J10" s="10"/>
      <c r="K10" s="18"/>
      <c r="L10" s="18"/>
      <c r="M10" s="18">
        <v>1</v>
      </c>
      <c r="N10" s="18"/>
      <c r="O10" s="18"/>
      <c r="P10" s="10">
        <f t="shared" si="0"/>
        <v>1</v>
      </c>
      <c r="Q10" s="13">
        <f t="shared" si="1"/>
        <v>5.95</v>
      </c>
    </row>
    <row r="11" spans="1:17">
      <c r="A11" s="6" t="s">
        <v>10</v>
      </c>
      <c r="B11" s="2" t="s">
        <v>55</v>
      </c>
      <c r="C11" s="7">
        <v>9.9499999999999993</v>
      </c>
      <c r="D11" s="10"/>
      <c r="E11" s="10"/>
      <c r="F11" s="10"/>
      <c r="G11" s="10"/>
      <c r="H11" s="10"/>
      <c r="I11" s="10"/>
      <c r="J11" s="10"/>
      <c r="K11" s="18"/>
      <c r="L11" s="18"/>
      <c r="M11" s="18"/>
      <c r="N11" s="18"/>
      <c r="O11" s="18"/>
      <c r="P11" s="10">
        <f t="shared" si="0"/>
        <v>0</v>
      </c>
      <c r="Q11" s="13">
        <f t="shared" si="1"/>
        <v>0</v>
      </c>
    </row>
    <row r="12" spans="1:17">
      <c r="A12" s="6" t="s">
        <v>11</v>
      </c>
      <c r="B12" s="2" t="s">
        <v>56</v>
      </c>
      <c r="C12" s="7">
        <v>8.9499999999999993</v>
      </c>
      <c r="D12" s="10"/>
      <c r="E12" s="10"/>
      <c r="F12" s="10"/>
      <c r="G12" s="10"/>
      <c r="H12" s="10"/>
      <c r="I12" s="10"/>
      <c r="J12" s="10"/>
      <c r="K12" s="18"/>
      <c r="L12" s="18"/>
      <c r="M12" s="18"/>
      <c r="N12" s="18"/>
      <c r="O12" s="18"/>
      <c r="P12" s="10">
        <f t="shared" si="0"/>
        <v>0</v>
      </c>
      <c r="Q12" s="13">
        <f t="shared" si="1"/>
        <v>0</v>
      </c>
    </row>
    <row r="13" spans="1:17">
      <c r="A13" s="6" t="s">
        <v>12</v>
      </c>
      <c r="B13" s="2" t="s">
        <v>57</v>
      </c>
      <c r="C13" s="7">
        <v>7.95</v>
      </c>
      <c r="D13" s="10"/>
      <c r="E13" s="10"/>
      <c r="F13" s="10"/>
      <c r="G13" s="10"/>
      <c r="H13" s="10">
        <v>1</v>
      </c>
      <c r="I13" s="10"/>
      <c r="J13" s="10"/>
      <c r="K13" s="18"/>
      <c r="L13" s="18"/>
      <c r="M13" s="18"/>
      <c r="N13" s="18">
        <v>1</v>
      </c>
      <c r="O13" s="18">
        <v>3</v>
      </c>
      <c r="P13" s="10">
        <f t="shared" si="0"/>
        <v>5</v>
      </c>
      <c r="Q13" s="13">
        <f t="shared" si="1"/>
        <v>39.75</v>
      </c>
    </row>
    <row r="14" spans="1:17">
      <c r="A14" s="6" t="s">
        <v>13</v>
      </c>
      <c r="B14" s="2" t="s">
        <v>58</v>
      </c>
      <c r="C14" s="7">
        <v>11.8</v>
      </c>
      <c r="D14" s="10"/>
      <c r="E14" s="10"/>
      <c r="F14" s="10"/>
      <c r="G14" s="10"/>
      <c r="H14" s="10"/>
      <c r="I14" s="10"/>
      <c r="J14" s="10"/>
      <c r="K14" s="18"/>
      <c r="L14" s="18"/>
      <c r="M14" s="18"/>
      <c r="N14" s="18"/>
      <c r="O14" s="18"/>
      <c r="P14" s="10">
        <f t="shared" si="0"/>
        <v>0</v>
      </c>
      <c r="Q14" s="13">
        <f t="shared" si="1"/>
        <v>0</v>
      </c>
    </row>
    <row r="15" spans="1:17">
      <c r="A15" s="6" t="s">
        <v>14</v>
      </c>
      <c r="B15" s="2" t="s">
        <v>59</v>
      </c>
      <c r="C15" s="7">
        <v>19.95</v>
      </c>
      <c r="D15" s="10"/>
      <c r="E15" s="10"/>
      <c r="F15" s="10">
        <v>1</v>
      </c>
      <c r="G15" s="10"/>
      <c r="H15" s="10"/>
      <c r="I15" s="10"/>
      <c r="J15" s="10"/>
      <c r="K15" s="18"/>
      <c r="L15" s="18"/>
      <c r="M15" s="18"/>
      <c r="N15" s="18"/>
      <c r="O15" s="18"/>
      <c r="P15" s="10">
        <f t="shared" si="0"/>
        <v>1</v>
      </c>
      <c r="Q15" s="13">
        <f t="shared" si="1"/>
        <v>19.95</v>
      </c>
    </row>
    <row r="16" spans="1:17">
      <c r="A16" s="6" t="s">
        <v>15</v>
      </c>
      <c r="B16" s="2" t="s">
        <v>60</v>
      </c>
      <c r="C16" s="7">
        <v>8.8000000000000007</v>
      </c>
      <c r="D16" s="10"/>
      <c r="E16" s="10"/>
      <c r="F16" s="10"/>
      <c r="G16" s="10"/>
      <c r="H16" s="10"/>
      <c r="I16" s="10"/>
      <c r="J16" s="10"/>
      <c r="K16" s="18"/>
      <c r="L16" s="18"/>
      <c r="M16" s="18"/>
      <c r="N16" s="18"/>
      <c r="O16" s="18"/>
      <c r="P16" s="10">
        <f t="shared" si="0"/>
        <v>0</v>
      </c>
      <c r="Q16" s="13">
        <f t="shared" si="1"/>
        <v>0</v>
      </c>
    </row>
    <row r="17" spans="1:17">
      <c r="A17" s="6" t="s">
        <v>99</v>
      </c>
      <c r="B17" s="2" t="s">
        <v>100</v>
      </c>
      <c r="C17" s="7">
        <v>9.5</v>
      </c>
      <c r="D17" s="10"/>
      <c r="E17" s="10"/>
      <c r="F17" s="10"/>
      <c r="G17" s="10"/>
      <c r="H17" s="10"/>
      <c r="I17" s="10"/>
      <c r="J17" s="10"/>
      <c r="K17" s="18"/>
      <c r="L17" s="18"/>
      <c r="M17" s="18"/>
      <c r="N17" s="18"/>
      <c r="O17" s="18"/>
      <c r="P17" s="10">
        <f t="shared" si="0"/>
        <v>0</v>
      </c>
      <c r="Q17" s="13">
        <f t="shared" si="1"/>
        <v>0</v>
      </c>
    </row>
    <row r="18" spans="1:17">
      <c r="A18" s="6" t="s">
        <v>16</v>
      </c>
      <c r="B18" s="2" t="s">
        <v>61</v>
      </c>
      <c r="C18" s="7">
        <v>17.95</v>
      </c>
      <c r="D18" s="10"/>
      <c r="E18" s="10"/>
      <c r="F18" s="10"/>
      <c r="G18" s="10"/>
      <c r="H18" s="10"/>
      <c r="I18" s="10"/>
      <c r="J18" s="10"/>
      <c r="K18" s="18"/>
      <c r="L18" s="18"/>
      <c r="M18" s="18"/>
      <c r="N18" s="18"/>
      <c r="O18" s="18"/>
      <c r="P18" s="10">
        <f t="shared" si="0"/>
        <v>0</v>
      </c>
      <c r="Q18" s="13">
        <f t="shared" si="1"/>
        <v>0</v>
      </c>
    </row>
    <row r="19" spans="1:17">
      <c r="A19" s="6" t="s">
        <v>17</v>
      </c>
      <c r="B19" s="2" t="s">
        <v>62</v>
      </c>
      <c r="C19" s="7">
        <v>1.8</v>
      </c>
      <c r="D19" s="10"/>
      <c r="E19" s="10"/>
      <c r="F19" s="10"/>
      <c r="G19" s="10"/>
      <c r="H19" s="10"/>
      <c r="I19" s="10"/>
      <c r="J19" s="10"/>
      <c r="K19" s="18"/>
      <c r="L19" s="18"/>
      <c r="M19" s="18"/>
      <c r="N19" s="18"/>
      <c r="O19" s="18"/>
      <c r="P19" s="10">
        <f t="shared" si="0"/>
        <v>0</v>
      </c>
      <c r="Q19" s="13">
        <f t="shared" si="1"/>
        <v>0</v>
      </c>
    </row>
    <row r="20" spans="1:17">
      <c r="A20" s="6" t="s">
        <v>18</v>
      </c>
      <c r="B20" s="2" t="s">
        <v>63</v>
      </c>
      <c r="C20" s="7">
        <v>1.2</v>
      </c>
      <c r="D20" s="10"/>
      <c r="E20" s="10"/>
      <c r="F20" s="10"/>
      <c r="G20" s="10"/>
      <c r="H20" s="10"/>
      <c r="I20" s="10"/>
      <c r="J20" s="10"/>
      <c r="K20" s="18"/>
      <c r="L20" s="18"/>
      <c r="M20" s="18"/>
      <c r="N20" s="18"/>
      <c r="O20" s="18"/>
      <c r="P20" s="10">
        <f t="shared" si="0"/>
        <v>0</v>
      </c>
      <c r="Q20" s="13">
        <f t="shared" si="1"/>
        <v>0</v>
      </c>
    </row>
    <row r="21" spans="1:17">
      <c r="A21" s="6" t="s">
        <v>19</v>
      </c>
      <c r="B21" s="2" t="s">
        <v>64</v>
      </c>
      <c r="C21" s="7">
        <v>29.95</v>
      </c>
      <c r="D21" s="10"/>
      <c r="E21" s="10"/>
      <c r="F21" s="10"/>
      <c r="G21" s="10"/>
      <c r="H21" s="10"/>
      <c r="I21" s="10"/>
      <c r="J21" s="10"/>
      <c r="K21" s="18"/>
      <c r="L21" s="18"/>
      <c r="M21" s="18"/>
      <c r="N21" s="18"/>
      <c r="O21" s="18"/>
      <c r="P21" s="10">
        <f t="shared" si="0"/>
        <v>0</v>
      </c>
      <c r="Q21" s="13">
        <f t="shared" si="1"/>
        <v>0</v>
      </c>
    </row>
    <row r="22" spans="1:17">
      <c r="A22" s="6" t="s">
        <v>20</v>
      </c>
      <c r="B22" s="2" t="s">
        <v>65</v>
      </c>
      <c r="C22" s="7">
        <v>9.8000000000000007</v>
      </c>
      <c r="D22" s="10"/>
      <c r="E22" s="10"/>
      <c r="F22" s="10"/>
      <c r="G22" s="10"/>
      <c r="H22" s="10"/>
      <c r="I22" s="10"/>
      <c r="J22" s="10"/>
      <c r="K22" s="18"/>
      <c r="L22" s="18"/>
      <c r="M22" s="18"/>
      <c r="N22" s="18"/>
      <c r="O22" s="18"/>
      <c r="P22" s="10">
        <f t="shared" si="0"/>
        <v>0</v>
      </c>
      <c r="Q22" s="13">
        <f t="shared" si="1"/>
        <v>0</v>
      </c>
    </row>
    <row r="23" spans="1:17">
      <c r="A23" s="6" t="s">
        <v>21</v>
      </c>
      <c r="B23" s="2" t="s">
        <v>66</v>
      </c>
      <c r="C23" s="7">
        <v>16.899999999999999</v>
      </c>
      <c r="D23" s="10">
        <v>1</v>
      </c>
      <c r="E23" s="10"/>
      <c r="F23" s="10"/>
      <c r="G23" s="10"/>
      <c r="H23" s="10"/>
      <c r="I23" s="10"/>
      <c r="J23" s="10"/>
      <c r="K23" s="18"/>
      <c r="L23" s="18"/>
      <c r="M23" s="18"/>
      <c r="N23" s="18"/>
      <c r="O23" s="18"/>
      <c r="P23" s="10">
        <f t="shared" si="0"/>
        <v>1</v>
      </c>
      <c r="Q23" s="13">
        <f t="shared" si="1"/>
        <v>16.899999999999999</v>
      </c>
    </row>
    <row r="24" spans="1:17">
      <c r="A24" s="6" t="s">
        <v>22</v>
      </c>
      <c r="B24" s="2" t="s">
        <v>67</v>
      </c>
      <c r="C24" s="7">
        <v>14.95</v>
      </c>
      <c r="D24" s="10">
        <v>1</v>
      </c>
      <c r="E24" s="10"/>
      <c r="F24" s="10"/>
      <c r="G24" s="10"/>
      <c r="H24" s="10"/>
      <c r="I24" s="10"/>
      <c r="J24" s="10"/>
      <c r="K24" s="18"/>
      <c r="L24" s="18"/>
      <c r="M24" s="18"/>
      <c r="N24" s="18"/>
      <c r="O24" s="18"/>
      <c r="P24" s="10">
        <f t="shared" si="0"/>
        <v>1</v>
      </c>
      <c r="Q24" s="13">
        <f t="shared" si="1"/>
        <v>14.95</v>
      </c>
    </row>
    <row r="25" spans="1:17">
      <c r="A25" s="6" t="s">
        <v>23</v>
      </c>
      <c r="B25" s="2" t="s">
        <v>68</v>
      </c>
      <c r="C25" s="7">
        <v>7.95</v>
      </c>
      <c r="D25" s="10"/>
      <c r="E25" s="10"/>
      <c r="F25" s="10"/>
      <c r="G25" s="10"/>
      <c r="H25" s="10"/>
      <c r="I25" s="10"/>
      <c r="J25" s="10"/>
      <c r="K25" s="18"/>
      <c r="L25" s="18"/>
      <c r="M25" s="18"/>
      <c r="N25" s="18"/>
      <c r="O25" s="18"/>
      <c r="P25" s="10">
        <f t="shared" si="0"/>
        <v>0</v>
      </c>
      <c r="Q25" s="13">
        <f t="shared" si="1"/>
        <v>0</v>
      </c>
    </row>
    <row r="26" spans="1:17">
      <c r="A26" s="6" t="s">
        <v>24</v>
      </c>
      <c r="B26" s="2" t="s">
        <v>69</v>
      </c>
      <c r="C26" s="7">
        <v>8.9499999999999993</v>
      </c>
      <c r="D26" s="10"/>
      <c r="E26" s="10"/>
      <c r="F26" s="10"/>
      <c r="G26" s="10"/>
      <c r="H26" s="10"/>
      <c r="I26" s="10"/>
      <c r="J26" s="10"/>
      <c r="K26" s="18"/>
      <c r="L26" s="18"/>
      <c r="M26" s="18"/>
      <c r="N26" s="18"/>
      <c r="O26" s="18"/>
      <c r="P26" s="10">
        <f t="shared" si="0"/>
        <v>0</v>
      </c>
      <c r="Q26" s="13">
        <f t="shared" si="1"/>
        <v>0</v>
      </c>
    </row>
    <row r="27" spans="1:17">
      <c r="A27" s="6" t="s">
        <v>25</v>
      </c>
      <c r="B27" s="2" t="s">
        <v>70</v>
      </c>
      <c r="C27" s="7">
        <v>29.95</v>
      </c>
      <c r="D27" s="10"/>
      <c r="E27" s="10"/>
      <c r="F27" s="10"/>
      <c r="G27" s="10"/>
      <c r="H27" s="10"/>
      <c r="I27" s="10"/>
      <c r="J27" s="10"/>
      <c r="K27" s="18"/>
      <c r="L27" s="18"/>
      <c r="M27" s="18"/>
      <c r="N27" s="18"/>
      <c r="O27" s="18"/>
      <c r="P27" s="10">
        <f t="shared" si="0"/>
        <v>0</v>
      </c>
      <c r="Q27" s="13">
        <f t="shared" si="1"/>
        <v>0</v>
      </c>
    </row>
    <row r="28" spans="1:17">
      <c r="A28" s="6" t="s">
        <v>26</v>
      </c>
      <c r="B28" s="2" t="s">
        <v>71</v>
      </c>
      <c r="C28" s="7">
        <v>15.75</v>
      </c>
      <c r="D28" s="10"/>
      <c r="E28" s="10"/>
      <c r="F28" s="10"/>
      <c r="G28" s="10"/>
      <c r="H28" s="10"/>
      <c r="I28" s="10"/>
      <c r="J28" s="10"/>
      <c r="K28" s="18"/>
      <c r="L28" s="18"/>
      <c r="M28" s="18"/>
      <c r="N28" s="18"/>
      <c r="O28" s="18"/>
      <c r="P28" s="10">
        <f t="shared" si="0"/>
        <v>0</v>
      </c>
      <c r="Q28" s="13">
        <f t="shared" si="1"/>
        <v>0</v>
      </c>
    </row>
    <row r="29" spans="1:17">
      <c r="A29" s="6" t="s">
        <v>27</v>
      </c>
      <c r="B29" s="2" t="s">
        <v>72</v>
      </c>
      <c r="C29" s="7">
        <v>8.9499999999999993</v>
      </c>
      <c r="D29" s="10"/>
      <c r="E29" s="10"/>
      <c r="F29" s="10"/>
      <c r="G29" s="10"/>
      <c r="H29" s="10"/>
      <c r="I29" s="10"/>
      <c r="J29" s="10"/>
      <c r="K29" s="18"/>
      <c r="L29" s="18"/>
      <c r="M29" s="18"/>
      <c r="N29" s="18"/>
      <c r="O29" s="18"/>
      <c r="P29" s="10">
        <f t="shared" si="0"/>
        <v>0</v>
      </c>
      <c r="Q29" s="13">
        <f t="shared" si="1"/>
        <v>0</v>
      </c>
    </row>
    <row r="30" spans="1:17">
      <c r="A30" s="6" t="s">
        <v>28</v>
      </c>
      <c r="B30" s="2" t="s">
        <v>73</v>
      </c>
      <c r="C30" s="7">
        <v>16.8</v>
      </c>
      <c r="D30" s="10"/>
      <c r="E30" s="10"/>
      <c r="F30" s="10"/>
      <c r="G30" s="10"/>
      <c r="H30" s="10"/>
      <c r="I30" s="10"/>
      <c r="J30" s="10"/>
      <c r="K30" s="18"/>
      <c r="L30" s="18"/>
      <c r="M30" s="18"/>
      <c r="N30" s="18"/>
      <c r="O30" s="18"/>
      <c r="P30" s="10">
        <f t="shared" si="0"/>
        <v>0</v>
      </c>
      <c r="Q30" s="13">
        <f t="shared" si="1"/>
        <v>0</v>
      </c>
    </row>
    <row r="31" spans="1:17">
      <c r="A31" s="6" t="s">
        <v>29</v>
      </c>
      <c r="B31" s="2" t="s">
        <v>74</v>
      </c>
      <c r="C31" s="7">
        <v>7.95</v>
      </c>
      <c r="D31" s="10"/>
      <c r="E31" s="10">
        <v>1</v>
      </c>
      <c r="F31" s="10"/>
      <c r="G31" s="10"/>
      <c r="H31" s="10">
        <v>1</v>
      </c>
      <c r="I31" s="10"/>
      <c r="J31" s="10"/>
      <c r="K31" s="18"/>
      <c r="L31" s="18"/>
      <c r="M31" s="18"/>
      <c r="N31" s="18"/>
      <c r="O31" s="18"/>
      <c r="P31" s="10">
        <f t="shared" si="0"/>
        <v>2</v>
      </c>
      <c r="Q31" s="13">
        <f t="shared" si="1"/>
        <v>15.9</v>
      </c>
    </row>
    <row r="32" spans="1:17">
      <c r="A32" s="6" t="s">
        <v>30</v>
      </c>
      <c r="B32" s="2" t="s">
        <v>75</v>
      </c>
      <c r="C32" s="7">
        <v>9.9499999999999993</v>
      </c>
      <c r="D32" s="10">
        <v>1</v>
      </c>
      <c r="E32" s="10"/>
      <c r="F32" s="10"/>
      <c r="G32" s="10">
        <v>1</v>
      </c>
      <c r="H32" s="10"/>
      <c r="I32" s="10"/>
      <c r="J32" s="10">
        <v>1</v>
      </c>
      <c r="K32" s="18">
        <v>1</v>
      </c>
      <c r="L32" s="18"/>
      <c r="M32" s="18"/>
      <c r="N32" s="18"/>
      <c r="O32" s="18"/>
      <c r="P32" s="10">
        <f t="shared" si="0"/>
        <v>4</v>
      </c>
      <c r="Q32" s="13">
        <f t="shared" si="1"/>
        <v>39.799999999999997</v>
      </c>
    </row>
    <row r="33" spans="1:17">
      <c r="A33" s="6" t="s">
        <v>31</v>
      </c>
      <c r="B33" s="2" t="s">
        <v>76</v>
      </c>
      <c r="C33" s="7">
        <v>5.8</v>
      </c>
      <c r="D33" s="10">
        <v>1</v>
      </c>
      <c r="E33" s="10"/>
      <c r="F33" s="10"/>
      <c r="G33" s="10">
        <v>1</v>
      </c>
      <c r="H33" s="10"/>
      <c r="I33" s="10"/>
      <c r="J33" s="10">
        <v>1</v>
      </c>
      <c r="K33" s="18"/>
      <c r="L33" s="18"/>
      <c r="M33" s="18"/>
      <c r="N33" s="18"/>
      <c r="O33" s="18"/>
      <c r="P33" s="10">
        <f t="shared" si="0"/>
        <v>3</v>
      </c>
      <c r="Q33" s="13">
        <f t="shared" si="1"/>
        <v>17.399999999999999</v>
      </c>
    </row>
    <row r="34" spans="1:17">
      <c r="A34" s="6" t="s">
        <v>32</v>
      </c>
      <c r="B34" s="2" t="s">
        <v>77</v>
      </c>
      <c r="C34" s="7">
        <v>8.9499999999999993</v>
      </c>
      <c r="D34" s="10"/>
      <c r="E34" s="10"/>
      <c r="F34" s="10"/>
      <c r="G34" s="10"/>
      <c r="H34" s="10"/>
      <c r="I34" s="10"/>
      <c r="J34" s="10"/>
      <c r="K34" s="18"/>
      <c r="L34" s="18">
        <v>1</v>
      </c>
      <c r="M34" s="18"/>
      <c r="N34" s="18"/>
      <c r="O34" s="18"/>
      <c r="P34" s="10">
        <f t="shared" ref="P34:P52" si="2">SUM(D34:O34)</f>
        <v>1</v>
      </c>
      <c r="Q34" s="13">
        <f t="shared" ref="Q34:Q51" si="3">P34*C34</f>
        <v>8.9499999999999993</v>
      </c>
    </row>
    <row r="35" spans="1:17">
      <c r="A35" s="6" t="s">
        <v>33</v>
      </c>
      <c r="B35" s="2" t="s">
        <v>78</v>
      </c>
      <c r="C35" s="7">
        <v>9.9499999999999993</v>
      </c>
      <c r="D35" s="10"/>
      <c r="E35" s="10"/>
      <c r="F35" s="10"/>
      <c r="G35" s="10"/>
      <c r="H35" s="10"/>
      <c r="I35" s="10"/>
      <c r="J35" s="10"/>
      <c r="K35" s="18"/>
      <c r="L35" s="18"/>
      <c r="M35" s="18"/>
      <c r="N35" s="18"/>
      <c r="O35" s="18"/>
      <c r="P35" s="10">
        <f t="shared" si="2"/>
        <v>0</v>
      </c>
      <c r="Q35" s="13">
        <f t="shared" si="3"/>
        <v>0</v>
      </c>
    </row>
    <row r="36" spans="1:17">
      <c r="A36" s="6" t="s">
        <v>34</v>
      </c>
      <c r="B36" s="2" t="s">
        <v>79</v>
      </c>
      <c r="C36" s="7">
        <v>9.9499999999999993</v>
      </c>
      <c r="D36" s="10"/>
      <c r="E36" s="10"/>
      <c r="F36" s="10"/>
      <c r="G36" s="10">
        <v>1</v>
      </c>
      <c r="H36" s="10"/>
      <c r="I36" s="10"/>
      <c r="J36" s="10"/>
      <c r="K36" s="18"/>
      <c r="L36" s="18">
        <v>1</v>
      </c>
      <c r="M36" s="18"/>
      <c r="N36" s="18"/>
      <c r="O36" s="18"/>
      <c r="P36" s="10">
        <f t="shared" si="2"/>
        <v>2</v>
      </c>
      <c r="Q36" s="13">
        <f t="shared" si="3"/>
        <v>19.899999999999999</v>
      </c>
    </row>
    <row r="37" spans="1:17">
      <c r="A37" s="6" t="s">
        <v>101</v>
      </c>
      <c r="B37" s="2" t="s">
        <v>102</v>
      </c>
      <c r="C37" s="7">
        <v>33.799999999999997</v>
      </c>
      <c r="D37" s="10"/>
      <c r="E37" s="10"/>
      <c r="F37" s="10"/>
      <c r="G37" s="10"/>
      <c r="H37" s="10"/>
      <c r="I37" s="10"/>
      <c r="J37" s="10"/>
      <c r="K37" s="18"/>
      <c r="L37" s="18"/>
      <c r="M37" s="18"/>
      <c r="N37" s="18"/>
      <c r="O37" s="18"/>
      <c r="P37" s="10">
        <f t="shared" si="2"/>
        <v>0</v>
      </c>
      <c r="Q37" s="13">
        <f t="shared" si="3"/>
        <v>0</v>
      </c>
    </row>
    <row r="38" spans="1:17">
      <c r="A38" s="6" t="s">
        <v>35</v>
      </c>
      <c r="B38" s="2" t="s">
        <v>80</v>
      </c>
      <c r="C38" s="7">
        <v>3.95</v>
      </c>
      <c r="D38" s="10"/>
      <c r="E38" s="10"/>
      <c r="F38" s="10"/>
      <c r="G38" s="10"/>
      <c r="H38" s="10"/>
      <c r="I38" s="10"/>
      <c r="J38" s="10"/>
      <c r="K38" s="18"/>
      <c r="L38" s="18"/>
      <c r="M38" s="18">
        <v>2</v>
      </c>
      <c r="N38" s="18"/>
      <c r="O38" s="18"/>
      <c r="P38" s="10">
        <f t="shared" si="2"/>
        <v>2</v>
      </c>
      <c r="Q38" s="13">
        <f t="shared" si="3"/>
        <v>7.9</v>
      </c>
    </row>
    <row r="39" spans="1:17">
      <c r="A39" s="6" t="s">
        <v>36</v>
      </c>
      <c r="B39" s="2" t="s">
        <v>81</v>
      </c>
      <c r="C39" s="7">
        <v>20.95</v>
      </c>
      <c r="D39" s="10"/>
      <c r="E39" s="10"/>
      <c r="F39" s="10"/>
      <c r="G39" s="10"/>
      <c r="H39" s="10"/>
      <c r="I39" s="10"/>
      <c r="J39" s="10"/>
      <c r="K39" s="18"/>
      <c r="L39" s="18"/>
      <c r="M39" s="18"/>
      <c r="N39" s="18"/>
      <c r="O39" s="18"/>
      <c r="P39" s="10">
        <f t="shared" si="2"/>
        <v>0</v>
      </c>
      <c r="Q39" s="13">
        <f t="shared" si="3"/>
        <v>0</v>
      </c>
    </row>
    <row r="40" spans="1:17">
      <c r="A40" s="6" t="s">
        <v>103</v>
      </c>
      <c r="B40" s="2" t="s">
        <v>104</v>
      </c>
      <c r="C40" s="7">
        <v>8.5</v>
      </c>
      <c r="D40" s="10"/>
      <c r="E40" s="10"/>
      <c r="F40" s="10"/>
      <c r="G40" s="10"/>
      <c r="H40" s="10"/>
      <c r="I40" s="10"/>
      <c r="J40" s="10"/>
      <c r="K40" s="18"/>
      <c r="L40" s="18"/>
      <c r="M40" s="18"/>
      <c r="N40" s="18"/>
      <c r="O40" s="18"/>
      <c r="P40" s="10">
        <f t="shared" si="2"/>
        <v>0</v>
      </c>
      <c r="Q40" s="13">
        <f t="shared" si="3"/>
        <v>0</v>
      </c>
    </row>
    <row r="41" spans="1:17">
      <c r="A41" s="6" t="s">
        <v>37</v>
      </c>
      <c r="B41" s="2" t="s">
        <v>82</v>
      </c>
      <c r="C41" s="7">
        <v>17.95</v>
      </c>
      <c r="D41" s="10"/>
      <c r="E41" s="10"/>
      <c r="F41" s="10"/>
      <c r="G41" s="10"/>
      <c r="H41" s="10"/>
      <c r="I41" s="10"/>
      <c r="J41" s="10"/>
      <c r="K41" s="18"/>
      <c r="L41" s="18"/>
      <c r="M41" s="18"/>
      <c r="N41" s="18"/>
      <c r="O41" s="18"/>
      <c r="P41" s="10">
        <f t="shared" si="2"/>
        <v>0</v>
      </c>
      <c r="Q41" s="13">
        <f t="shared" si="3"/>
        <v>0</v>
      </c>
    </row>
    <row r="42" spans="1:17">
      <c r="A42" s="6" t="s">
        <v>38</v>
      </c>
      <c r="B42" s="2" t="s">
        <v>83</v>
      </c>
      <c r="C42" s="7">
        <v>9.9</v>
      </c>
      <c r="D42" s="10"/>
      <c r="E42" s="10"/>
      <c r="F42" s="10"/>
      <c r="G42" s="10"/>
      <c r="H42" s="10">
        <v>1</v>
      </c>
      <c r="I42" s="10"/>
      <c r="J42" s="10"/>
      <c r="K42" s="18"/>
      <c r="L42" s="18"/>
      <c r="M42" s="18"/>
      <c r="N42" s="18"/>
      <c r="O42" s="18"/>
      <c r="P42" s="10">
        <f t="shared" si="2"/>
        <v>1</v>
      </c>
      <c r="Q42" s="13">
        <f t="shared" si="3"/>
        <v>9.9</v>
      </c>
    </row>
    <row r="43" spans="1:17">
      <c r="A43" s="6" t="s">
        <v>39</v>
      </c>
      <c r="B43" s="2" t="s">
        <v>84</v>
      </c>
      <c r="C43" s="7">
        <v>9.9499999999999993</v>
      </c>
      <c r="D43" s="10"/>
      <c r="E43" s="10"/>
      <c r="F43" s="10"/>
      <c r="G43" s="10"/>
      <c r="H43" s="10"/>
      <c r="I43" s="10"/>
      <c r="J43" s="10"/>
      <c r="K43" s="18"/>
      <c r="L43" s="18"/>
      <c r="M43" s="18"/>
      <c r="N43" s="18"/>
      <c r="O43" s="18">
        <v>1</v>
      </c>
      <c r="P43" s="10">
        <f t="shared" si="2"/>
        <v>1</v>
      </c>
      <c r="Q43" s="13">
        <f t="shared" si="3"/>
        <v>9.9499999999999993</v>
      </c>
    </row>
    <row r="44" spans="1:17">
      <c r="A44" s="6" t="s">
        <v>42</v>
      </c>
      <c r="B44" s="2" t="s">
        <v>85</v>
      </c>
      <c r="C44" s="7">
        <v>6.75</v>
      </c>
      <c r="D44" s="10"/>
      <c r="E44" s="10"/>
      <c r="F44" s="10"/>
      <c r="G44" s="10"/>
      <c r="H44" s="10"/>
      <c r="I44" s="10"/>
      <c r="J44" s="10"/>
      <c r="K44" s="18"/>
      <c r="L44" s="18"/>
      <c r="M44" s="18"/>
      <c r="N44" s="18"/>
      <c r="O44" s="18"/>
      <c r="P44" s="10">
        <f t="shared" si="2"/>
        <v>0</v>
      </c>
      <c r="Q44" s="13">
        <f t="shared" si="3"/>
        <v>0</v>
      </c>
    </row>
    <row r="45" spans="1:17">
      <c r="A45" s="6" t="s">
        <v>43</v>
      </c>
      <c r="B45" s="2" t="s">
        <v>86</v>
      </c>
      <c r="C45" s="7">
        <v>9.9499999999999993</v>
      </c>
      <c r="D45" s="10"/>
      <c r="E45" s="10"/>
      <c r="F45" s="10"/>
      <c r="G45" s="10"/>
      <c r="H45" s="10"/>
      <c r="I45" s="10"/>
      <c r="J45" s="10"/>
      <c r="K45" s="18"/>
      <c r="L45" s="18"/>
      <c r="M45" s="18"/>
      <c r="N45" s="18"/>
      <c r="O45" s="18"/>
      <c r="P45" s="10">
        <f t="shared" si="2"/>
        <v>0</v>
      </c>
      <c r="Q45" s="13">
        <f t="shared" si="3"/>
        <v>0</v>
      </c>
    </row>
    <row r="46" spans="1:17">
      <c r="A46" s="6" t="s">
        <v>44</v>
      </c>
      <c r="B46" s="2" t="s">
        <v>87</v>
      </c>
      <c r="C46" s="7">
        <v>8.6999999999999993</v>
      </c>
      <c r="D46" s="10"/>
      <c r="E46" s="10"/>
      <c r="F46" s="10"/>
      <c r="G46" s="10"/>
      <c r="H46" s="10"/>
      <c r="I46" s="10"/>
      <c r="J46" s="10"/>
      <c r="K46" s="18"/>
      <c r="L46" s="18"/>
      <c r="M46" s="18"/>
      <c r="N46" s="18"/>
      <c r="O46" s="18"/>
      <c r="P46" s="10">
        <f t="shared" si="2"/>
        <v>0</v>
      </c>
      <c r="Q46" s="13">
        <f t="shared" si="3"/>
        <v>0</v>
      </c>
    </row>
    <row r="47" spans="1:17">
      <c r="A47" s="6" t="s">
        <v>45</v>
      </c>
      <c r="B47" s="2" t="s">
        <v>88</v>
      </c>
      <c r="C47" s="7">
        <v>3.95</v>
      </c>
      <c r="D47" s="10"/>
      <c r="E47" s="10"/>
      <c r="F47" s="10"/>
      <c r="G47" s="10"/>
      <c r="H47" s="10"/>
      <c r="I47" s="10"/>
      <c r="J47" s="10">
        <v>2</v>
      </c>
      <c r="K47" s="18"/>
      <c r="L47" s="18"/>
      <c r="M47" s="18">
        <v>2</v>
      </c>
      <c r="N47" s="18"/>
      <c r="O47" s="18"/>
      <c r="P47" s="10">
        <f t="shared" si="2"/>
        <v>4</v>
      </c>
      <c r="Q47" s="13">
        <f t="shared" si="3"/>
        <v>15.8</v>
      </c>
    </row>
    <row r="48" spans="1:17">
      <c r="A48" s="6" t="s">
        <v>46</v>
      </c>
      <c r="B48" s="2" t="s">
        <v>89</v>
      </c>
      <c r="C48" s="7">
        <v>1</v>
      </c>
      <c r="D48" s="10"/>
      <c r="E48" s="10"/>
      <c r="F48" s="10"/>
      <c r="G48" s="10"/>
      <c r="H48" s="10"/>
      <c r="I48" s="10"/>
      <c r="J48" s="10"/>
      <c r="K48" s="18"/>
      <c r="L48" s="18"/>
      <c r="M48" s="18"/>
      <c r="N48" s="18"/>
      <c r="O48" s="18"/>
      <c r="P48" s="10">
        <f t="shared" si="2"/>
        <v>0</v>
      </c>
      <c r="Q48" s="13">
        <f t="shared" si="3"/>
        <v>0</v>
      </c>
    </row>
    <row r="49" spans="1:17">
      <c r="A49" s="6" t="s">
        <v>47</v>
      </c>
      <c r="B49" s="2" t="s">
        <v>90</v>
      </c>
      <c r="C49" s="7">
        <v>9.9499999999999993</v>
      </c>
      <c r="D49" s="10"/>
      <c r="E49" s="10"/>
      <c r="F49" s="10"/>
      <c r="G49" s="10"/>
      <c r="H49" s="10"/>
      <c r="I49" s="10"/>
      <c r="J49" s="10"/>
      <c r="K49" s="18"/>
      <c r="L49" s="18"/>
      <c r="M49" s="18"/>
      <c r="N49" s="18"/>
      <c r="O49" s="18"/>
      <c r="P49" s="10">
        <f t="shared" si="2"/>
        <v>0</v>
      </c>
      <c r="Q49" s="13">
        <f t="shared" si="3"/>
        <v>0</v>
      </c>
    </row>
    <row r="50" spans="1:17">
      <c r="A50" s="6" t="s">
        <v>48</v>
      </c>
      <c r="B50" s="2" t="s">
        <v>91</v>
      </c>
      <c r="C50" s="7">
        <v>4</v>
      </c>
      <c r="D50" s="10"/>
      <c r="E50" s="10"/>
      <c r="F50" s="10"/>
      <c r="G50" s="10"/>
      <c r="H50" s="10"/>
      <c r="I50" s="10"/>
      <c r="J50" s="10"/>
      <c r="K50" s="18"/>
      <c r="L50" s="18"/>
      <c r="M50" s="18"/>
      <c r="N50" s="18"/>
      <c r="O50" s="18"/>
      <c r="P50" s="10">
        <f t="shared" si="2"/>
        <v>0</v>
      </c>
      <c r="Q50" s="13">
        <f t="shared" si="3"/>
        <v>0</v>
      </c>
    </row>
    <row r="51" spans="1:17">
      <c r="A51" s="6" t="s">
        <v>49</v>
      </c>
      <c r="B51" s="2" t="s">
        <v>92</v>
      </c>
      <c r="C51" s="7">
        <v>4</v>
      </c>
      <c r="D51" s="10"/>
      <c r="E51" s="10"/>
      <c r="F51" s="10"/>
      <c r="G51" s="10"/>
      <c r="H51" s="10"/>
      <c r="I51" s="10"/>
      <c r="J51" s="10"/>
      <c r="K51" s="18"/>
      <c r="L51" s="18"/>
      <c r="M51" s="18"/>
      <c r="N51" s="18"/>
      <c r="O51" s="18"/>
      <c r="P51" s="10">
        <f t="shared" si="2"/>
        <v>0</v>
      </c>
      <c r="Q51" s="13">
        <f t="shared" si="3"/>
        <v>0</v>
      </c>
    </row>
    <row r="52" spans="1:17" s="15" customFormat="1">
      <c r="C52" s="16" t="s">
        <v>93</v>
      </c>
      <c r="D52" s="19">
        <v>47.6</v>
      </c>
      <c r="E52" s="19">
        <v>7.95</v>
      </c>
      <c r="F52" s="19">
        <v>19.95</v>
      </c>
      <c r="G52" s="19">
        <v>25.7</v>
      </c>
      <c r="H52" s="19">
        <v>70.650000000000006</v>
      </c>
      <c r="I52" s="19">
        <f>C8+C4</f>
        <v>9.8500000000000014</v>
      </c>
      <c r="J52" s="19">
        <v>38.5</v>
      </c>
      <c r="K52" s="20">
        <v>9.9499999999999993</v>
      </c>
      <c r="L52" s="20">
        <v>18.899999999999999</v>
      </c>
      <c r="M52" s="20">
        <v>26.65</v>
      </c>
      <c r="N52" s="20">
        <v>20.85</v>
      </c>
      <c r="O52" s="20">
        <v>33.799999999999997</v>
      </c>
      <c r="P52" s="17">
        <f t="shared" si="2"/>
        <v>330.35</v>
      </c>
      <c r="Q52" s="17">
        <f>SUM(Q2:Q51)</f>
        <v>330.34999999999991</v>
      </c>
    </row>
  </sheetData>
  <phoneticPr fontId="1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 AMBLARD</dc:creator>
  <cp:lastModifiedBy>Utilisateur</cp:lastModifiedBy>
  <cp:lastPrinted>2018-11-30T08:06:49Z</cp:lastPrinted>
  <dcterms:created xsi:type="dcterms:W3CDTF">2018-09-17T13:50:53Z</dcterms:created>
  <dcterms:modified xsi:type="dcterms:W3CDTF">2019-10-20T09:16:39Z</dcterms:modified>
</cp:coreProperties>
</file>